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1895" activeTab="0"/>
  </bookViews>
  <sheets>
    <sheet name="综合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<sst xmlns="http://schemas.openxmlformats.org/spreadsheetml/2006/main" count="129" uniqueCount="93">
  <si>
    <t>文山州检察系统2021年度考试录用公务员体检名单</t>
  </si>
  <si>
    <t>职位代码</t>
  </si>
  <si>
    <t>职位招
录计划
数</t>
  </si>
  <si>
    <t>准考证号</t>
  </si>
  <si>
    <t>招录单位</t>
  </si>
  <si>
    <t>招录岗位</t>
  </si>
  <si>
    <t>体检日期</t>
  </si>
  <si>
    <t>126220279</t>
  </si>
  <si>
    <t>101031700821</t>
  </si>
  <si>
    <t>砚山县人民检察院</t>
  </si>
  <si>
    <t>检察官助理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</si>
  <si>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宋体"/>
        <family val="0"/>
      </rPr>
      <t>日</t>
    </r>
  </si>
  <si>
    <t>126220280</t>
  </si>
  <si>
    <t>101260800214</t>
  </si>
  <si>
    <t>126220281</t>
  </si>
  <si>
    <t>101260802710</t>
  </si>
  <si>
    <t>计算机</t>
  </si>
  <si>
    <t>126240282</t>
  </si>
  <si>
    <t>101012904913</t>
  </si>
  <si>
    <t>麻栗坡县人民检察院</t>
  </si>
  <si>
    <t>126280283</t>
  </si>
  <si>
    <t>101260803328</t>
  </si>
  <si>
    <t>富宁县人民检察院</t>
  </si>
  <si>
    <t>126280284</t>
  </si>
  <si>
    <t>101260804806</t>
  </si>
  <si>
    <t>2021全州检察机关面试及综合成绩汇总表</t>
  </si>
  <si>
    <t>序号</t>
  </si>
  <si>
    <t>招考机关</t>
  </si>
  <si>
    <t>报考职位代码</t>
  </si>
  <si>
    <t>准考证</t>
  </si>
  <si>
    <t>姓名</t>
  </si>
  <si>
    <t>证件号码</t>
  </si>
  <si>
    <t>行测
成绩</t>
  </si>
  <si>
    <t>申论
成绩</t>
  </si>
  <si>
    <t>两门总成绩</t>
  </si>
  <si>
    <t>面试
成绩</t>
  </si>
  <si>
    <t>最后综合成绩</t>
  </si>
  <si>
    <t>是否进入体检</t>
  </si>
  <si>
    <t>备注</t>
  </si>
  <si>
    <t>文山州检察机关</t>
  </si>
  <si>
    <t>张君</t>
  </si>
  <si>
    <t>530325199506231710</t>
  </si>
  <si>
    <t>72</t>
  </si>
  <si>
    <t>68.5</t>
  </si>
  <si>
    <t>是</t>
  </si>
  <si>
    <t>101031702828</t>
  </si>
  <si>
    <t>谢然</t>
  </si>
  <si>
    <t>530322199408060779</t>
  </si>
  <si>
    <t>60</t>
  </si>
  <si>
    <t>79</t>
  </si>
  <si>
    <t>否</t>
  </si>
  <si>
    <t>文杏</t>
  </si>
  <si>
    <t>532623199203200023</t>
  </si>
  <si>
    <t>61</t>
  </si>
  <si>
    <t>79.5</t>
  </si>
  <si>
    <t>101260800321</t>
  </si>
  <si>
    <t>马盈益</t>
  </si>
  <si>
    <t>532622199604050023</t>
  </si>
  <si>
    <t>59</t>
  </si>
  <si>
    <t>76.5</t>
  </si>
  <si>
    <t>蔡洪楠</t>
  </si>
  <si>
    <t>532621199512251315</t>
  </si>
  <si>
    <t>73</t>
  </si>
  <si>
    <t>77</t>
  </si>
  <si>
    <t>101811217520</t>
  </si>
  <si>
    <t>毛宁</t>
  </si>
  <si>
    <t>530324199701270014</t>
  </si>
  <si>
    <t>76</t>
  </si>
  <si>
    <t>74.5</t>
  </si>
  <si>
    <t>姚泽东</t>
  </si>
  <si>
    <t>532624199712142518</t>
  </si>
  <si>
    <t>67</t>
  </si>
  <si>
    <t>65</t>
  </si>
  <si>
    <t>101260804427</t>
  </si>
  <si>
    <t>盘跃俊</t>
  </si>
  <si>
    <t>532624199902060919</t>
  </si>
  <si>
    <t>56</t>
  </si>
  <si>
    <t>71.5</t>
  </si>
  <si>
    <t>张玉林</t>
  </si>
  <si>
    <t>53262819860209291X</t>
  </si>
  <si>
    <t>63</t>
  </si>
  <si>
    <t>74</t>
  </si>
  <si>
    <t>101012902605</t>
  </si>
  <si>
    <t>潘旭</t>
  </si>
  <si>
    <t>532628199301040010</t>
  </si>
  <si>
    <t>王恩波</t>
  </si>
  <si>
    <t>532621199410111522</t>
  </si>
  <si>
    <t>68</t>
  </si>
  <si>
    <t>75.5</t>
  </si>
  <si>
    <t>101041000423</t>
  </si>
  <si>
    <t>储小倩</t>
  </si>
  <si>
    <t>530423199308060941</t>
  </si>
  <si>
    <t>72.5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</si>
</sst>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方正大标宋简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b/>
      <sz val="14"/>
      <color indexed="8"/>
      <name val="Calibri Light"/>
      <family val="0"/>
    </font>
    <font>
      <sz val="12"/>
      <name val="Calibri"/>
      <family val="0"/>
    </font>
    <font>
      <b/>
      <sz val="14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/>
    </xf>
    <xf numFmtId="49" fontId="54" fillId="33" borderId="12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49" fontId="54" fillId="33" borderId="15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  <xf numFmtId="176" fontId="59" fillId="33" borderId="9" xfId="0" applyNumberFormat="1" applyFont="1" applyFill="1" applyBorder="1" applyAlignment="1">
      <alignment horizontal="center" vertical="center" wrapText="1"/>
    </xf>
    <xf numFmtId="176" fontId="60" fillId="33" borderId="9" xfId="0" applyNumberFormat="1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176" fontId="57" fillId="0" borderId="17" xfId="0" applyNumberFormat="1" applyFont="1" applyFill="1" applyBorder="1" applyAlignment="1">
      <alignment horizontal="center" vertical="center" wrapText="1"/>
    </xf>
    <xf numFmtId="49" fontId="59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12.50390625" style="0" customWidth="1"/>
    <col min="2" max="2" width="10.375" style="0" customWidth="1"/>
    <col min="3" max="3" width="20.50390625" style="0" customWidth="1"/>
    <col min="4" max="4" width="21.875" style="0" customWidth="1"/>
    <col min="5" max="5" width="17.625" style="0" customWidth="1"/>
    <col min="6" max="6" width="18.625" style="0" customWidth="1"/>
  </cols>
  <sheetData>
    <row r="1" spans="1:6" ht="30" customHeight="1">
      <c r="A1" s="30" t="s">
        <v>0</v>
      </c>
      <c r="B1" s="30"/>
      <c r="C1" s="30"/>
      <c r="D1" s="30"/>
      <c r="E1" s="30"/>
      <c r="F1" s="30"/>
    </row>
    <row r="2" spans="1:6" s="29" customFormat="1" ht="52.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</row>
    <row r="3" spans="1:6" ht="30" customHeight="1">
      <c r="A3" s="32" t="s">
        <v>7</v>
      </c>
      <c r="B3" s="33">
        <v>1</v>
      </c>
      <c r="C3" s="34" t="s">
        <v>8</v>
      </c>
      <c r="D3" s="35" t="s">
        <v>9</v>
      </c>
      <c r="E3" s="35" t="s">
        <v>10</v>
      </c>
      <c r="F3" s="36" t="s">
        <v>11</v>
      </c>
    </row>
    <row r="4" spans="1:6" ht="30" customHeight="1">
      <c r="A4" s="32" t="s">
        <v>12</v>
      </c>
      <c r="B4" s="33">
        <v>1</v>
      </c>
      <c r="C4" s="34" t="s">
        <v>13</v>
      </c>
      <c r="D4" s="35" t="s">
        <v>9</v>
      </c>
      <c r="E4" s="35" t="s">
        <v>10</v>
      </c>
      <c r="F4" s="36" t="s">
        <v>11</v>
      </c>
    </row>
    <row r="5" spans="1:6" ht="30" customHeight="1">
      <c r="A5" s="32" t="s">
        <v>14</v>
      </c>
      <c r="B5" s="33">
        <v>1</v>
      </c>
      <c r="C5" s="34" t="s">
        <v>15</v>
      </c>
      <c r="D5" s="35" t="s">
        <v>9</v>
      </c>
      <c r="E5" s="35" t="s">
        <v>16</v>
      </c>
      <c r="F5" s="36" t="s">
        <v>11</v>
      </c>
    </row>
    <row r="6" spans="1:6" ht="30" customHeight="1">
      <c r="A6" s="32" t="s">
        <v>17</v>
      </c>
      <c r="B6" s="33">
        <v>1</v>
      </c>
      <c r="C6" s="34" t="s">
        <v>18</v>
      </c>
      <c r="D6" s="35" t="s">
        <v>19</v>
      </c>
      <c r="E6" s="35" t="s">
        <v>10</v>
      </c>
      <c r="F6" s="36" t="s">
        <v>11</v>
      </c>
    </row>
    <row r="7" spans="1:6" ht="30" customHeight="1">
      <c r="A7" s="32" t="s">
        <v>20</v>
      </c>
      <c r="B7" s="33">
        <v>1</v>
      </c>
      <c r="C7" s="34" t="s">
        <v>21</v>
      </c>
      <c r="D7" s="35" t="s">
        <v>22</v>
      </c>
      <c r="E7" s="35" t="s">
        <v>10</v>
      </c>
      <c r="F7" s="36" t="s">
        <v>11</v>
      </c>
    </row>
    <row r="8" spans="1:6" ht="30" customHeight="1">
      <c r="A8" s="32" t="s">
        <v>23</v>
      </c>
      <c r="B8" s="33">
        <v>1</v>
      </c>
      <c r="C8" s="34" t="s">
        <v>24</v>
      </c>
      <c r="D8" s="35" t="s">
        <v>22</v>
      </c>
      <c r="E8" s="35" t="s">
        <v>10</v>
      </c>
      <c r="F8" s="36" t="s">
        <v>11</v>
      </c>
    </row>
    <row r="9" spans="1:6" ht="14.25">
      <c r="A9" s="37"/>
      <c r="B9" s="37"/>
      <c r="C9" s="37"/>
      <c r="D9" s="37"/>
      <c r="E9" s="37"/>
      <c r="F9" s="37"/>
    </row>
    <row r="10" spans="1:6" ht="14.25">
      <c r="A10" s="37"/>
      <c r="B10" s="37"/>
      <c r="C10" s="37"/>
      <c r="D10" s="37"/>
      <c r="E10" s="37"/>
      <c r="F10" s="37"/>
    </row>
    <row r="11" spans="1:6" ht="14.25">
      <c r="A11" s="37"/>
      <c r="B11" s="37"/>
      <c r="C11" s="37"/>
      <c r="D11" s="37"/>
      <c r="E11" s="37"/>
      <c r="F11" s="37"/>
    </row>
    <row r="12" spans="1:6" ht="14.25">
      <c r="A12" s="37"/>
      <c r="B12" s="37"/>
      <c r="C12" s="37"/>
      <c r="D12" s="37"/>
      <c r="E12" s="37"/>
      <c r="F12" s="37"/>
    </row>
    <row r="13" spans="1:6" ht="14.25">
      <c r="A13" s="37"/>
      <c r="B13" s="37"/>
      <c r="C13" s="37"/>
      <c r="D13" s="37"/>
      <c r="E13" s="37"/>
      <c r="F13" s="37"/>
    </row>
    <row r="14" spans="1:6" ht="14.25">
      <c r="A14" s="37"/>
      <c r="B14" s="37"/>
      <c r="C14" s="37"/>
      <c r="D14" s="37"/>
      <c r="E14" s="37"/>
      <c r="F14" s="37"/>
    </row>
    <row r="15" spans="1:6" ht="1.5" customHeight="1">
      <c r="A15" s="37"/>
      <c r="B15" s="37"/>
      <c r="C15" s="37"/>
      <c r="D15" s="37"/>
      <c r="E15" s="37"/>
      <c r="F15" s="37"/>
    </row>
  </sheetData>
  <sheetProtection/>
  <mergeCells count="2">
    <mergeCell ref="A1:F1"/>
    <mergeCell ref="A9:F15"/>
  </mergeCells>
  <printOptions/>
  <pageMargins left="0.55" right="0" top="0.41" bottom="0.2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I31" sqref="I31"/>
    </sheetView>
  </sheetViews>
  <sheetFormatPr defaultColWidth="9.00390625" defaultRowHeight="14.25"/>
  <cols>
    <col min="1" max="1" width="5.875" style="0" customWidth="1"/>
    <col min="2" max="2" width="6.875" style="0" customWidth="1"/>
    <col min="3" max="3" width="10.875" style="0" customWidth="1"/>
    <col min="4" max="4" width="18.75390625" style="0" customWidth="1"/>
    <col min="6" max="6" width="18.625" style="0" customWidth="1"/>
    <col min="11" max="11" width="9.00390625" style="1" customWidth="1"/>
  </cols>
  <sheetData>
    <row r="1" spans="1:13" ht="28.5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7.5">
      <c r="A2" s="4" t="s">
        <v>26</v>
      </c>
      <c r="B2" s="4" t="s">
        <v>27</v>
      </c>
      <c r="C2" s="5" t="s">
        <v>28</v>
      </c>
      <c r="D2" s="6" t="s">
        <v>29</v>
      </c>
      <c r="E2" s="6" t="s">
        <v>30</v>
      </c>
      <c r="F2" s="6" t="s">
        <v>31</v>
      </c>
      <c r="G2" s="7" t="s">
        <v>32</v>
      </c>
      <c r="H2" s="7" t="s">
        <v>33</v>
      </c>
      <c r="I2" s="7" t="s">
        <v>34</v>
      </c>
      <c r="J2" s="7" t="s">
        <v>35</v>
      </c>
      <c r="K2" s="7" t="s">
        <v>36</v>
      </c>
      <c r="L2" s="7" t="s">
        <v>37</v>
      </c>
      <c r="M2" s="22" t="s">
        <v>38</v>
      </c>
    </row>
    <row r="3" spans="1:13" ht="15.75">
      <c r="A3" s="8">
        <v>1</v>
      </c>
      <c r="B3" s="9" t="s">
        <v>39</v>
      </c>
      <c r="C3" s="10" t="s">
        <v>7</v>
      </c>
      <c r="D3" s="11" t="s">
        <v>8</v>
      </c>
      <c r="E3" s="12" t="s">
        <v>40</v>
      </c>
      <c r="F3" s="13" t="s">
        <v>41</v>
      </c>
      <c r="G3" s="14" t="s">
        <v>42</v>
      </c>
      <c r="H3" s="14" t="s">
        <v>43</v>
      </c>
      <c r="I3" s="23">
        <f>G3+H3</f>
        <v>140.5</v>
      </c>
      <c r="J3" s="23">
        <v>86.03</v>
      </c>
      <c r="K3" s="24">
        <f aca="true" t="shared" si="0" ref="K3:K16">I3/2*50%+J3*50%</f>
        <v>78.14</v>
      </c>
      <c r="L3" s="25" t="s">
        <v>44</v>
      </c>
      <c r="M3" s="26"/>
    </row>
    <row r="4" spans="1:13" ht="15.75">
      <c r="A4" s="8">
        <v>2</v>
      </c>
      <c r="B4" s="15"/>
      <c r="C4" s="10"/>
      <c r="D4" s="11" t="s">
        <v>45</v>
      </c>
      <c r="E4" s="12" t="s">
        <v>46</v>
      </c>
      <c r="F4" s="13" t="s">
        <v>47</v>
      </c>
      <c r="G4" s="14" t="s">
        <v>48</v>
      </c>
      <c r="H4" s="14" t="s">
        <v>49</v>
      </c>
      <c r="I4" s="23">
        <f aca="true" t="shared" si="1" ref="I4:I14">G4+H4</f>
        <v>139</v>
      </c>
      <c r="J4" s="23">
        <v>83.49</v>
      </c>
      <c r="K4" s="24">
        <f t="shared" si="0"/>
        <v>76.495</v>
      </c>
      <c r="L4" s="27" t="s">
        <v>50</v>
      </c>
      <c r="M4" s="26"/>
    </row>
    <row r="5" spans="1:13" ht="15.75">
      <c r="A5" s="8">
        <v>3</v>
      </c>
      <c r="B5" s="15"/>
      <c r="C5" s="16">
        <v>126220280</v>
      </c>
      <c r="D5" s="13" t="s">
        <v>13</v>
      </c>
      <c r="E5" s="12" t="s">
        <v>51</v>
      </c>
      <c r="F5" s="13" t="s">
        <v>52</v>
      </c>
      <c r="G5" s="17" t="s">
        <v>53</v>
      </c>
      <c r="H5" s="17" t="s">
        <v>54</v>
      </c>
      <c r="I5" s="23">
        <f t="shared" si="1"/>
        <v>140.5</v>
      </c>
      <c r="J5" s="23">
        <v>86.88</v>
      </c>
      <c r="K5" s="24">
        <f t="shared" si="0"/>
        <v>78.565</v>
      </c>
      <c r="L5" s="25" t="s">
        <v>44</v>
      </c>
      <c r="M5" s="26"/>
    </row>
    <row r="6" spans="1:13" ht="15.75">
      <c r="A6" s="8">
        <v>4</v>
      </c>
      <c r="B6" s="15"/>
      <c r="C6" s="16"/>
      <c r="D6" s="13" t="s">
        <v>55</v>
      </c>
      <c r="E6" s="12" t="s">
        <v>56</v>
      </c>
      <c r="F6" s="13" t="s">
        <v>57</v>
      </c>
      <c r="G6" s="17" t="s">
        <v>58</v>
      </c>
      <c r="H6" s="17" t="s">
        <v>59</v>
      </c>
      <c r="I6" s="23">
        <f t="shared" si="1"/>
        <v>135.5</v>
      </c>
      <c r="J6" s="23">
        <v>85.63</v>
      </c>
      <c r="K6" s="24">
        <f t="shared" si="0"/>
        <v>76.69</v>
      </c>
      <c r="L6" s="27" t="s">
        <v>50</v>
      </c>
      <c r="M6" s="26"/>
    </row>
    <row r="7" spans="1:13" ht="15.75">
      <c r="A7" s="8">
        <v>5</v>
      </c>
      <c r="B7" s="15"/>
      <c r="C7" s="18" t="s">
        <v>14</v>
      </c>
      <c r="D7" s="13" t="s">
        <v>15</v>
      </c>
      <c r="E7" s="12" t="s">
        <v>60</v>
      </c>
      <c r="F7" s="13" t="s">
        <v>61</v>
      </c>
      <c r="G7" s="17" t="s">
        <v>62</v>
      </c>
      <c r="H7" s="17" t="s">
        <v>63</v>
      </c>
      <c r="I7" s="23">
        <f t="shared" si="1"/>
        <v>150</v>
      </c>
      <c r="J7" s="28">
        <v>83.01</v>
      </c>
      <c r="K7" s="24">
        <f t="shared" si="0"/>
        <v>79.005</v>
      </c>
      <c r="L7" s="25" t="s">
        <v>44</v>
      </c>
      <c r="M7" s="26"/>
    </row>
    <row r="8" spans="1:13" ht="15.75">
      <c r="A8" s="8">
        <v>6</v>
      </c>
      <c r="B8" s="15"/>
      <c r="C8" s="19"/>
      <c r="D8" s="20" t="s">
        <v>64</v>
      </c>
      <c r="E8" s="12" t="s">
        <v>65</v>
      </c>
      <c r="F8" s="13" t="s">
        <v>66</v>
      </c>
      <c r="G8" s="17" t="s">
        <v>67</v>
      </c>
      <c r="H8" s="17" t="s">
        <v>68</v>
      </c>
      <c r="I8" s="23">
        <f t="shared" si="1"/>
        <v>150.5</v>
      </c>
      <c r="J8" s="28">
        <v>68.15</v>
      </c>
      <c r="K8" s="24">
        <f t="shared" si="0"/>
        <v>71.7</v>
      </c>
      <c r="L8" s="27" t="s">
        <v>50</v>
      </c>
      <c r="M8" s="26"/>
    </row>
    <row r="9" spans="1:13" ht="15.75">
      <c r="A9" s="8">
        <v>7</v>
      </c>
      <c r="B9" s="15"/>
      <c r="C9" s="18" t="s">
        <v>17</v>
      </c>
      <c r="D9" s="13" t="s">
        <v>18</v>
      </c>
      <c r="E9" s="12" t="s">
        <v>69</v>
      </c>
      <c r="F9" s="13" t="s">
        <v>70</v>
      </c>
      <c r="G9" s="17" t="s">
        <v>71</v>
      </c>
      <c r="H9" s="17" t="s">
        <v>72</v>
      </c>
      <c r="I9" s="23">
        <f t="shared" si="1"/>
        <v>132</v>
      </c>
      <c r="J9" s="23">
        <v>87.93</v>
      </c>
      <c r="K9" s="24">
        <f t="shared" si="0"/>
        <v>76.965</v>
      </c>
      <c r="L9" s="25" t="s">
        <v>44</v>
      </c>
      <c r="M9" s="26"/>
    </row>
    <row r="10" spans="1:13" ht="15.75">
      <c r="A10" s="8">
        <v>8</v>
      </c>
      <c r="B10" s="15"/>
      <c r="C10" s="19"/>
      <c r="D10" s="13" t="s">
        <v>73</v>
      </c>
      <c r="E10" s="12" t="s">
        <v>74</v>
      </c>
      <c r="F10" s="13" t="s">
        <v>75</v>
      </c>
      <c r="G10" s="17" t="s">
        <v>76</v>
      </c>
      <c r="H10" s="17" t="s">
        <v>77</v>
      </c>
      <c r="I10" s="23">
        <f t="shared" si="1"/>
        <v>127.5</v>
      </c>
      <c r="J10" s="23">
        <v>88.1</v>
      </c>
      <c r="K10" s="24">
        <f t="shared" si="0"/>
        <v>75.925</v>
      </c>
      <c r="L10" s="27" t="s">
        <v>50</v>
      </c>
      <c r="M10" s="26"/>
    </row>
    <row r="11" spans="1:13" ht="15.75">
      <c r="A11" s="8">
        <v>9</v>
      </c>
      <c r="B11" s="15"/>
      <c r="C11" s="18" t="s">
        <v>20</v>
      </c>
      <c r="D11" s="13" t="s">
        <v>21</v>
      </c>
      <c r="E11" s="12" t="s">
        <v>78</v>
      </c>
      <c r="F11" s="13" t="s">
        <v>79</v>
      </c>
      <c r="G11" s="17" t="s">
        <v>80</v>
      </c>
      <c r="H11" s="17" t="s">
        <v>81</v>
      </c>
      <c r="I11" s="23">
        <f t="shared" si="1"/>
        <v>137</v>
      </c>
      <c r="J11" s="23">
        <v>82.97</v>
      </c>
      <c r="K11" s="24">
        <f t="shared" si="0"/>
        <v>75.735</v>
      </c>
      <c r="L11" s="25" t="s">
        <v>44</v>
      </c>
      <c r="M11" s="26"/>
    </row>
    <row r="12" spans="1:13" ht="15.75">
      <c r="A12" s="8">
        <v>10</v>
      </c>
      <c r="B12" s="15"/>
      <c r="C12" s="19"/>
      <c r="D12" s="13" t="s">
        <v>82</v>
      </c>
      <c r="E12" s="12" t="s">
        <v>83</v>
      </c>
      <c r="F12" s="13" t="s">
        <v>84</v>
      </c>
      <c r="G12" s="17" t="s">
        <v>80</v>
      </c>
      <c r="H12" s="17" t="s">
        <v>43</v>
      </c>
      <c r="I12" s="23">
        <f t="shared" si="1"/>
        <v>131.5</v>
      </c>
      <c r="J12" s="23">
        <v>83.65</v>
      </c>
      <c r="K12" s="24">
        <f t="shared" si="0"/>
        <v>74.7</v>
      </c>
      <c r="L12" s="27" t="s">
        <v>50</v>
      </c>
      <c r="M12" s="26"/>
    </row>
    <row r="13" spans="1:13" ht="15.75">
      <c r="A13" s="8">
        <v>11</v>
      </c>
      <c r="B13" s="15"/>
      <c r="C13" s="18" t="s">
        <v>23</v>
      </c>
      <c r="D13" s="13" t="s">
        <v>24</v>
      </c>
      <c r="E13" s="12" t="s">
        <v>85</v>
      </c>
      <c r="F13" s="13" t="s">
        <v>86</v>
      </c>
      <c r="G13" s="17" t="s">
        <v>87</v>
      </c>
      <c r="H13" s="17" t="s">
        <v>88</v>
      </c>
      <c r="I13" s="23">
        <f t="shared" si="1"/>
        <v>143.5</v>
      </c>
      <c r="J13" s="23">
        <v>83.3</v>
      </c>
      <c r="K13" s="24">
        <f t="shared" si="0"/>
        <v>77.525</v>
      </c>
      <c r="L13" s="25" t="s">
        <v>44</v>
      </c>
      <c r="M13" s="26"/>
    </row>
    <row r="14" spans="1:13" ht="15.75">
      <c r="A14" s="8">
        <v>12</v>
      </c>
      <c r="B14" s="21"/>
      <c r="C14" s="19"/>
      <c r="D14" s="13" t="s">
        <v>89</v>
      </c>
      <c r="E14" s="12" t="s">
        <v>90</v>
      </c>
      <c r="F14" s="13" t="s">
        <v>91</v>
      </c>
      <c r="G14" s="17" t="s">
        <v>72</v>
      </c>
      <c r="H14" s="17" t="s">
        <v>92</v>
      </c>
      <c r="I14" s="23">
        <f t="shared" si="1"/>
        <v>137.5</v>
      </c>
      <c r="J14" s="23">
        <v>84.31</v>
      </c>
      <c r="K14" s="24">
        <f t="shared" si="0"/>
        <v>76.53</v>
      </c>
      <c r="L14" s="27" t="s">
        <v>50</v>
      </c>
      <c r="M14" s="26"/>
    </row>
  </sheetData>
  <sheetProtection/>
  <mergeCells count="8">
    <mergeCell ref="A1:M1"/>
    <mergeCell ref="B3:B14"/>
    <mergeCell ref="C3:C4"/>
    <mergeCell ref="C5:C6"/>
    <mergeCell ref="C7:C8"/>
    <mergeCell ref="C9:C10"/>
    <mergeCell ref="C11:C12"/>
    <mergeCell ref="C13:C1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2020-09-24T01:51:27Z</dcterms:created>
  <dcterms:modified xsi:type="dcterms:W3CDTF">2021-05-21T06:38:17Z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